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iends of Tasman Island\CROWD FUNDING\Restoring front v Q2 works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3" i="1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8" i="1"/>
</calcChain>
</file>

<file path=xl/comments1.xml><?xml version="1.0" encoding="utf-8"?>
<comments xmlns="http://schemas.openxmlformats.org/spreadsheetml/2006/main">
  <authors>
    <author/>
  </authors>
  <commentList>
    <comment ref="G11" authorId="0" shapeId="0">
      <text>
        <r>
          <rPr>
            <sz val="11"/>
            <color rgb="FF000000"/>
            <rFont val="Calibri"/>
            <family val="2"/>
          </rPr>
          <t>Guesstimate
	-Chris Smith</t>
        </r>
      </text>
    </comment>
    <comment ref="I48" authorId="0" shapeId="0">
      <text>
        <r>
          <rPr>
            <sz val="11"/>
            <color rgb="FF000000"/>
            <rFont val="Calibri"/>
            <family val="2"/>
          </rPr>
          <t>$4669 so far without glass and guttering componenets. Chris C- are you able to pop a price in for these components or email me the list and price? Or do we run with the prices on Sheet 1?
	-Chris Smith</t>
        </r>
      </text>
    </comment>
  </commentList>
</comments>
</file>

<file path=xl/sharedStrings.xml><?xml version="1.0" encoding="utf-8"?>
<sst xmlns="http://schemas.openxmlformats.org/spreadsheetml/2006/main" count="181" uniqueCount="137">
  <si>
    <t>Item</t>
  </si>
  <si>
    <t>Name</t>
  </si>
  <si>
    <t>Specification</t>
  </si>
  <si>
    <t>Unit</t>
  </si>
  <si>
    <t>Quantities</t>
  </si>
  <si>
    <t>Total quantity</t>
  </si>
  <si>
    <t>Price indication</t>
  </si>
  <si>
    <t>Total</t>
  </si>
  <si>
    <t>Comments</t>
  </si>
  <si>
    <t>Bed plate</t>
  </si>
  <si>
    <t>90x35 Fineline Treated pine LOSP H3- F7</t>
  </si>
  <si>
    <t>m</t>
  </si>
  <si>
    <t>4/3.0,1/2.1</t>
  </si>
  <si>
    <t>Floor Joists</t>
  </si>
  <si>
    <t>140x45 Fineline treated pine LOSP H3- F7</t>
  </si>
  <si>
    <t>8/3.6</t>
  </si>
  <si>
    <t>Flooring</t>
  </si>
  <si>
    <t>108x19 T&amp;G KDHW flooring, endmatched</t>
  </si>
  <si>
    <t>125 lm if not endmatched.</t>
  </si>
  <si>
    <t>Chemsets</t>
  </si>
  <si>
    <t>Ramset 380 ml 101 chemset plus</t>
  </si>
  <si>
    <t>ea</t>
  </si>
  <si>
    <t>10 ml per hole will give around 30- 40 holes</t>
  </si>
  <si>
    <t>Bolt anchors</t>
  </si>
  <si>
    <t>Ramset 160x12 mm galv anchor bolts</t>
  </si>
  <si>
    <t>pkt</t>
  </si>
  <si>
    <t>10 anchors per box</t>
  </si>
  <si>
    <t>Nuts and washers</t>
  </si>
  <si>
    <t>Galv</t>
  </si>
  <si>
    <t>Post anchors</t>
  </si>
  <si>
    <t>Pryda pergola bracket</t>
  </si>
  <si>
    <t>use these to anchor the posts to the bed plate with type 17 screws and bugel head screws</t>
  </si>
  <si>
    <t>Rafters</t>
  </si>
  <si>
    <t>90x45 KDHW.</t>
  </si>
  <si>
    <t>8/2.4</t>
  </si>
  <si>
    <t>900 kg/m3</t>
  </si>
  <si>
    <t>Battens</t>
  </si>
  <si>
    <t>70x45 KDHW</t>
  </si>
  <si>
    <t>4/3.0, 2/2.1</t>
  </si>
  <si>
    <t>Hip rafter</t>
  </si>
  <si>
    <t>1/3.0</t>
  </si>
  <si>
    <t>Wall mounted plate</t>
  </si>
  <si>
    <t>110x45 KDHW</t>
  </si>
  <si>
    <t xml:space="preserve"> 1/2.4</t>
  </si>
  <si>
    <t>Damp proofing</t>
  </si>
  <si>
    <t>Aldamp or Alcore- bitument coated aluminium</t>
  </si>
  <si>
    <t>roll</t>
  </si>
  <si>
    <t>can be split in half or find a 150 mm wide roll</t>
  </si>
  <si>
    <t>Flashing</t>
  </si>
  <si>
    <t>Acrylead or similar, 300mm wide</t>
  </si>
  <si>
    <t>3 m rolls</t>
  </si>
  <si>
    <t>Screws</t>
  </si>
  <si>
    <t>75 mm type 17 screws, phillip drive, galv or zincalloy/climacote</t>
  </si>
  <si>
    <t>box</t>
  </si>
  <si>
    <t>500 pcs in box</t>
  </si>
  <si>
    <t>75 mm bugle head screw type 17, galv or climacote</t>
  </si>
  <si>
    <t>100 pcs box</t>
  </si>
  <si>
    <t>100 mm bugle head screw type 17, galv or climacote</t>
  </si>
  <si>
    <t>50 pcs packet</t>
  </si>
  <si>
    <t>50 mm bugle head screw type 17, galv or climacote</t>
  </si>
  <si>
    <t>Nails</t>
  </si>
  <si>
    <t>50 mm Galv bullet head for flooring</t>
  </si>
  <si>
    <t>2 kg box</t>
  </si>
  <si>
    <t>Cement sheet clouts 30 x2.8</t>
  </si>
  <si>
    <t>2kg box</t>
  </si>
  <si>
    <t>box of 1000, fixed at 200 mm centres</t>
  </si>
  <si>
    <t>Cyclone ties</t>
  </si>
  <si>
    <t>Pryda unitie</t>
  </si>
  <si>
    <t>need left and right</t>
  </si>
  <si>
    <t>Cement sheet</t>
  </si>
  <si>
    <t>6 mm cement sheet cladding 1.8 x 1.2</t>
  </si>
  <si>
    <t>sheet</t>
  </si>
  <si>
    <t>Inside and out of verandah</t>
  </si>
  <si>
    <t>Hinges</t>
  </si>
  <si>
    <t>SS Architectural butt hinge, 100mm, fixed pin</t>
  </si>
  <si>
    <t xml:space="preserve">Stainless, 15 mm 6 g </t>
  </si>
  <si>
    <t>16 pack</t>
  </si>
  <si>
    <t>Sealant</t>
  </si>
  <si>
    <t>Sikaflex-291 marine construction sealant</t>
  </si>
  <si>
    <t>tube</t>
  </si>
  <si>
    <t>white</t>
  </si>
  <si>
    <t>Sellys White Silicon Paint over</t>
  </si>
  <si>
    <t>Paint</t>
  </si>
  <si>
    <t>Dulux Weathershield Semi Gloss- White</t>
  </si>
  <si>
    <t>tin</t>
  </si>
  <si>
    <t>4 litres</t>
  </si>
  <si>
    <t>WHite</t>
  </si>
  <si>
    <t>Duluxacylic based primer sealer</t>
  </si>
  <si>
    <t>1 litres</t>
  </si>
  <si>
    <t>Use on new timber</t>
  </si>
  <si>
    <t>Glass</t>
  </si>
  <si>
    <t>10/525x612x4- for verandah window</t>
  </si>
  <si>
    <t>m2</t>
  </si>
  <si>
    <t>10 kg/m2</t>
  </si>
  <si>
    <t>3/659x576x6 Front Door</t>
  </si>
  <si>
    <t>15kg/m2</t>
  </si>
  <si>
    <t>1/437x1060x4- left side panel</t>
  </si>
  <si>
    <t>1/469x424x4- left side top</t>
  </si>
  <si>
    <t>1/664x597x4- Sun room</t>
  </si>
  <si>
    <t>Quad</t>
  </si>
  <si>
    <t>25x25 mm hardwood</t>
  </si>
  <si>
    <t>10/3.0</t>
  </si>
  <si>
    <t>Eaves board</t>
  </si>
  <si>
    <t>140x 22 fineline treated pind dressed to size</t>
  </si>
  <si>
    <t>3/3.0</t>
  </si>
  <si>
    <t>Putty</t>
  </si>
  <si>
    <t>Polyfilla linseed oil based putty</t>
  </si>
  <si>
    <t>2 kg</t>
  </si>
  <si>
    <t>200g per window, silicon back, putty front</t>
  </si>
  <si>
    <t>Roofing</t>
  </si>
  <si>
    <t>Galvanised custom orb</t>
  </si>
  <si>
    <t>Lm</t>
  </si>
  <si>
    <t>4/1745, 9/2125</t>
  </si>
  <si>
    <t>Ridge cap</t>
  </si>
  <si>
    <t xml:space="preserve">Galvanised </t>
  </si>
  <si>
    <t>length</t>
  </si>
  <si>
    <t>comes as 4.0 metre length</t>
  </si>
  <si>
    <t>Roof screws</t>
  </si>
  <si>
    <t>Type 17, 50 mm</t>
  </si>
  <si>
    <t>Box 250 pcs</t>
  </si>
  <si>
    <t xml:space="preserve">D mould </t>
  </si>
  <si>
    <t>Timber preferably hardwood</t>
  </si>
  <si>
    <t>5/2.4</t>
  </si>
  <si>
    <t>Used this as an example of costing- not the required article</t>
  </si>
  <si>
    <t>Coach bolts</t>
  </si>
  <si>
    <t>Galv or stainless steel. 150 x 12 mm</t>
  </si>
  <si>
    <t>Facsia board</t>
  </si>
  <si>
    <t>KDHW 120x 35</t>
  </si>
  <si>
    <t>2/3.0, 1/2.1</t>
  </si>
  <si>
    <t xml:space="preserve">RESTORATION OF SUNROOM AND FRONT VERANDAH LIGHTKEEPERS QUARTERS NO 2 TASMAN ISLAND BUILDING MATERIALS SHOPPING LIST </t>
  </si>
  <si>
    <t xml:space="preserve">Guttering and fittings </t>
  </si>
  <si>
    <t>PVC down pipe</t>
  </si>
  <si>
    <t xml:space="preserve">6 metres 90mm  </t>
  </si>
  <si>
    <t xml:space="preserve"> Galv buggle screws</t>
  </si>
  <si>
    <t>50 x 150mm</t>
  </si>
  <si>
    <t>to fix gutter to facsia instead of brackets</t>
  </si>
  <si>
    <t xml:space="preserve">Pipe brackets, corners 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</si>
</sst>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2" fontId="1" fillId="0" borderId="0" xfId="0" applyNumberFormat="1" applyFont="1" applyAlignment="1"/>
    <xf numFmtId="2" fontId="1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2" fontId="1" fillId="2" borderId="0" xfId="0" applyNumberFormat="1" applyFont="1" applyFill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3" fillId="0" borderId="0" xfId="0" applyNumberFormat="1" applyFont="1" applyAlignment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I12" sqref="I12"/>
    </sheetView>
  </sheetViews>
  <sheetFormatPr defaultRowHeight="15" x14ac:dyDescent="0.25"/>
  <cols>
    <col min="1" max="1" width="5.5703125" customWidth="1"/>
    <col min="2" max="2" width="28.5703125" customWidth="1"/>
    <col min="3" max="3" width="47" customWidth="1"/>
    <col min="4" max="4" width="12.140625" customWidth="1"/>
    <col min="5" max="5" width="17" customWidth="1"/>
    <col min="6" max="6" width="15.85546875" customWidth="1"/>
    <col min="7" max="7" width="19.5703125" customWidth="1"/>
    <col min="8" max="8" width="18.28515625" customWidth="1"/>
    <col min="9" max="9" width="97.5703125" customWidth="1"/>
  </cols>
  <sheetData>
    <row r="1" spans="1:9" s="14" customFormat="1" ht="15.75" x14ac:dyDescent="0.25">
      <c r="A1" s="15" t="s">
        <v>129</v>
      </c>
      <c r="C1" s="15"/>
      <c r="D1" s="15"/>
      <c r="E1" s="16"/>
      <c r="F1" s="16"/>
      <c r="G1" s="16"/>
      <c r="H1" s="16"/>
      <c r="I1" s="16"/>
    </row>
    <row r="2" spans="1:9" s="14" customFormat="1" ht="15.75" x14ac:dyDescent="0.25">
      <c r="A2" s="11" t="s">
        <v>0</v>
      </c>
      <c r="B2" s="11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3" t="s">
        <v>6</v>
      </c>
      <c r="H2" s="13" t="s">
        <v>7</v>
      </c>
      <c r="I2" s="12" t="s">
        <v>8</v>
      </c>
    </row>
    <row r="3" spans="1:9" ht="22.5" customHeight="1" x14ac:dyDescent="0.25">
      <c r="A3" s="2">
        <v>1</v>
      </c>
      <c r="B3" s="2" t="s">
        <v>9</v>
      </c>
      <c r="C3" s="3" t="s">
        <v>10</v>
      </c>
      <c r="D3" s="2" t="s">
        <v>11</v>
      </c>
      <c r="E3" s="2" t="s">
        <v>12</v>
      </c>
      <c r="F3" s="2">
        <v>14.1</v>
      </c>
      <c r="G3" s="4">
        <v>3.68</v>
      </c>
      <c r="H3" s="5">
        <f>SUM(H5)</f>
        <v>986.7</v>
      </c>
      <c r="I3" s="3"/>
    </row>
    <row r="4" spans="1:9" ht="27.75" customHeight="1" x14ac:dyDescent="0.25">
      <c r="A4" s="2">
        <v>1</v>
      </c>
      <c r="B4" s="2" t="s">
        <v>13</v>
      </c>
      <c r="C4" s="3" t="s">
        <v>14</v>
      </c>
      <c r="D4" s="2" t="s">
        <v>11</v>
      </c>
      <c r="E4" s="2" t="s">
        <v>15</v>
      </c>
      <c r="F4" s="2">
        <v>28.8</v>
      </c>
      <c r="G4" s="4">
        <v>7.45</v>
      </c>
      <c r="H4" s="5">
        <f t="shared" ref="H4:H47" si="0">G4*F4</f>
        <v>214.56</v>
      </c>
      <c r="I4" s="3"/>
    </row>
    <row r="5" spans="1:9" x14ac:dyDescent="0.25">
      <c r="A5" s="2">
        <v>3</v>
      </c>
      <c r="B5" s="2" t="s">
        <v>16</v>
      </c>
      <c r="C5" s="3" t="s">
        <v>17</v>
      </c>
      <c r="D5" s="2" t="s">
        <v>11</v>
      </c>
      <c r="E5" s="1"/>
      <c r="F5" s="2">
        <v>110</v>
      </c>
      <c r="G5" s="4">
        <v>8.9700000000000006</v>
      </c>
      <c r="H5" s="5">
        <f t="shared" si="0"/>
        <v>986.7</v>
      </c>
      <c r="I5" s="3" t="s">
        <v>18</v>
      </c>
    </row>
    <row r="6" spans="1:9" ht="18.75" customHeight="1" x14ac:dyDescent="0.25">
      <c r="A6" s="2">
        <v>4</v>
      </c>
      <c r="B6" s="2" t="s">
        <v>19</v>
      </c>
      <c r="C6" s="3" t="s">
        <v>20</v>
      </c>
      <c r="D6" s="2" t="s">
        <v>21</v>
      </c>
      <c r="E6" s="2">
        <v>1</v>
      </c>
      <c r="F6" s="2">
        <v>1</v>
      </c>
      <c r="G6" s="4">
        <v>27.4</v>
      </c>
      <c r="H6" s="5">
        <f t="shared" si="0"/>
        <v>27.4</v>
      </c>
      <c r="I6" s="3" t="s">
        <v>22</v>
      </c>
    </row>
    <row r="7" spans="1:9" x14ac:dyDescent="0.25">
      <c r="A7" s="2">
        <v>5</v>
      </c>
      <c r="B7" s="2" t="s">
        <v>23</v>
      </c>
      <c r="C7" s="3" t="s">
        <v>24</v>
      </c>
      <c r="D7" s="2" t="s">
        <v>25</v>
      </c>
      <c r="E7" s="2">
        <v>2</v>
      </c>
      <c r="F7" s="2">
        <v>2</v>
      </c>
      <c r="G7" s="4">
        <v>28</v>
      </c>
      <c r="H7" s="5">
        <f t="shared" si="0"/>
        <v>56</v>
      </c>
      <c r="I7" s="3" t="s">
        <v>26</v>
      </c>
    </row>
    <row r="8" spans="1:9" x14ac:dyDescent="0.25">
      <c r="A8" s="2">
        <v>6</v>
      </c>
      <c r="B8" s="2" t="s">
        <v>27</v>
      </c>
      <c r="C8" s="3" t="s">
        <v>28</v>
      </c>
      <c r="D8" s="2" t="s">
        <v>21</v>
      </c>
      <c r="E8" s="2">
        <v>20</v>
      </c>
      <c r="F8" s="2">
        <v>20</v>
      </c>
      <c r="G8" s="4">
        <v>0.65</v>
      </c>
      <c r="H8" s="5">
        <f t="shared" si="0"/>
        <v>13</v>
      </c>
      <c r="I8" s="3"/>
    </row>
    <row r="9" spans="1:9" ht="19.5" customHeight="1" x14ac:dyDescent="0.25">
      <c r="A9" s="2">
        <v>7</v>
      </c>
      <c r="B9" s="2" t="s">
        <v>29</v>
      </c>
      <c r="C9" s="3" t="s">
        <v>30</v>
      </c>
      <c r="D9" s="2" t="s">
        <v>21</v>
      </c>
      <c r="E9" s="2">
        <v>6</v>
      </c>
      <c r="F9" s="2">
        <v>6</v>
      </c>
      <c r="G9" s="4">
        <v>3</v>
      </c>
      <c r="H9" s="5">
        <f t="shared" si="0"/>
        <v>18</v>
      </c>
      <c r="I9" s="3" t="s">
        <v>31</v>
      </c>
    </row>
    <row r="10" spans="1:9" x14ac:dyDescent="0.25">
      <c r="A10" s="2">
        <v>8</v>
      </c>
      <c r="B10" s="2" t="s">
        <v>32</v>
      </c>
      <c r="C10" s="3" t="s">
        <v>33</v>
      </c>
      <c r="D10" s="2" t="s">
        <v>11</v>
      </c>
      <c r="E10" s="2" t="s">
        <v>34</v>
      </c>
      <c r="F10" s="2">
        <v>19.2</v>
      </c>
      <c r="G10" s="4">
        <v>8.4</v>
      </c>
      <c r="H10" s="5">
        <f t="shared" si="0"/>
        <v>161.28</v>
      </c>
      <c r="I10" s="3" t="s">
        <v>35</v>
      </c>
    </row>
    <row r="11" spans="1:9" x14ac:dyDescent="0.25">
      <c r="A11" s="2">
        <v>9</v>
      </c>
      <c r="B11" s="2" t="s">
        <v>36</v>
      </c>
      <c r="C11" s="3" t="s">
        <v>37</v>
      </c>
      <c r="D11" s="2" t="s">
        <v>11</v>
      </c>
      <c r="E11" s="2" t="s">
        <v>38</v>
      </c>
      <c r="F11" s="2">
        <v>16.2</v>
      </c>
      <c r="G11" s="4">
        <v>8.4</v>
      </c>
      <c r="H11" s="5">
        <f t="shared" si="0"/>
        <v>136.08000000000001</v>
      </c>
      <c r="I11" s="3" t="s">
        <v>35</v>
      </c>
    </row>
    <row r="12" spans="1:9" x14ac:dyDescent="0.25">
      <c r="A12" s="2">
        <v>10</v>
      </c>
      <c r="B12" s="2" t="s">
        <v>39</v>
      </c>
      <c r="C12" s="3" t="s">
        <v>33</v>
      </c>
      <c r="D12" s="2" t="s">
        <v>11</v>
      </c>
      <c r="E12" s="2" t="s">
        <v>40</v>
      </c>
      <c r="F12" s="2">
        <v>3</v>
      </c>
      <c r="G12" s="4">
        <v>8.4</v>
      </c>
      <c r="H12" s="5">
        <f t="shared" si="0"/>
        <v>25.200000000000003</v>
      </c>
      <c r="I12" s="3"/>
    </row>
    <row r="13" spans="1:9" x14ac:dyDescent="0.25">
      <c r="A13" s="2">
        <v>11</v>
      </c>
      <c r="B13" s="2" t="s">
        <v>41</v>
      </c>
      <c r="C13" s="3" t="s">
        <v>42</v>
      </c>
      <c r="D13" s="2" t="s">
        <v>11</v>
      </c>
      <c r="E13" s="2" t="s">
        <v>43</v>
      </c>
      <c r="F13" s="2">
        <v>2.4</v>
      </c>
      <c r="G13" s="4">
        <v>13.45</v>
      </c>
      <c r="H13" s="5">
        <f t="shared" si="0"/>
        <v>32.279999999999994</v>
      </c>
      <c r="I13" s="3"/>
    </row>
    <row r="14" spans="1:9" x14ac:dyDescent="0.25">
      <c r="A14" s="2">
        <v>12</v>
      </c>
      <c r="B14" s="2" t="s">
        <v>44</v>
      </c>
      <c r="C14" s="3" t="s">
        <v>45</v>
      </c>
      <c r="D14" s="2" t="s">
        <v>46</v>
      </c>
      <c r="E14" s="1"/>
      <c r="F14" s="2">
        <v>1</v>
      </c>
      <c r="G14" s="4">
        <v>89</v>
      </c>
      <c r="H14" s="5">
        <f t="shared" si="0"/>
        <v>89</v>
      </c>
      <c r="I14" s="3" t="s">
        <v>47</v>
      </c>
    </row>
    <row r="15" spans="1:9" ht="25.5" customHeight="1" x14ac:dyDescent="0.25">
      <c r="A15" s="2">
        <v>13</v>
      </c>
      <c r="B15" s="2" t="s">
        <v>48</v>
      </c>
      <c r="C15" s="3" t="s">
        <v>49</v>
      </c>
      <c r="D15" s="1"/>
      <c r="E15" s="1"/>
      <c r="F15" s="2">
        <v>3</v>
      </c>
      <c r="G15" s="4">
        <v>117</v>
      </c>
      <c r="H15" s="5">
        <f t="shared" si="0"/>
        <v>351</v>
      </c>
      <c r="I15" s="3" t="s">
        <v>50</v>
      </c>
    </row>
    <row r="16" spans="1:9" ht="33" customHeight="1" x14ac:dyDescent="0.25">
      <c r="A16" s="2">
        <v>14</v>
      </c>
      <c r="B16" s="2" t="s">
        <v>51</v>
      </c>
      <c r="C16" s="6" t="s">
        <v>52</v>
      </c>
      <c r="D16" s="2" t="s">
        <v>53</v>
      </c>
      <c r="E16" s="2" t="s">
        <v>54</v>
      </c>
      <c r="F16" s="2">
        <v>1</v>
      </c>
      <c r="G16" s="4">
        <v>46.5</v>
      </c>
      <c r="H16" s="5">
        <f t="shared" si="0"/>
        <v>46.5</v>
      </c>
      <c r="I16" s="3"/>
    </row>
    <row r="17" spans="1:9" x14ac:dyDescent="0.25">
      <c r="A17" s="2">
        <v>15</v>
      </c>
      <c r="B17" s="2" t="s">
        <v>51</v>
      </c>
      <c r="C17" s="1" t="s">
        <v>55</v>
      </c>
      <c r="D17" s="2" t="s">
        <v>53</v>
      </c>
      <c r="E17" s="2" t="s">
        <v>56</v>
      </c>
      <c r="F17" s="2">
        <v>2</v>
      </c>
      <c r="G17" s="4">
        <v>12.85</v>
      </c>
      <c r="H17" s="5">
        <f t="shared" si="0"/>
        <v>25.7</v>
      </c>
      <c r="I17" s="3"/>
    </row>
    <row r="18" spans="1:9" x14ac:dyDescent="0.25">
      <c r="A18" s="2">
        <v>16</v>
      </c>
      <c r="B18" s="2" t="s">
        <v>51</v>
      </c>
      <c r="C18" s="1" t="s">
        <v>57</v>
      </c>
      <c r="D18" s="2" t="s">
        <v>25</v>
      </c>
      <c r="E18" s="2" t="s">
        <v>58</v>
      </c>
      <c r="F18" s="2">
        <v>1</v>
      </c>
      <c r="G18" s="4">
        <v>29</v>
      </c>
      <c r="H18" s="5">
        <f t="shared" si="0"/>
        <v>29</v>
      </c>
      <c r="I18" s="3"/>
    </row>
    <row r="19" spans="1:9" x14ac:dyDescent="0.25">
      <c r="A19" s="2">
        <v>17</v>
      </c>
      <c r="B19" s="2" t="s">
        <v>51</v>
      </c>
      <c r="C19" s="1" t="s">
        <v>59</v>
      </c>
      <c r="D19" s="2" t="s">
        <v>25</v>
      </c>
      <c r="E19" s="2" t="s">
        <v>58</v>
      </c>
      <c r="F19" s="2">
        <v>1</v>
      </c>
      <c r="G19" s="4">
        <v>24.5</v>
      </c>
      <c r="H19" s="5">
        <f t="shared" si="0"/>
        <v>24.5</v>
      </c>
      <c r="I19" s="3"/>
    </row>
    <row r="20" spans="1:9" x14ac:dyDescent="0.25">
      <c r="A20" s="2">
        <v>18</v>
      </c>
      <c r="B20" s="2" t="s">
        <v>60</v>
      </c>
      <c r="C20" s="7" t="s">
        <v>61</v>
      </c>
      <c r="D20" s="2" t="s">
        <v>53</v>
      </c>
      <c r="E20" s="2" t="s">
        <v>62</v>
      </c>
      <c r="F20" s="2">
        <v>2</v>
      </c>
      <c r="G20" s="4">
        <v>15.6</v>
      </c>
      <c r="H20" s="5">
        <f t="shared" si="0"/>
        <v>31.2</v>
      </c>
      <c r="I20" s="3"/>
    </row>
    <row r="21" spans="1:9" ht="18" customHeight="1" x14ac:dyDescent="0.25">
      <c r="A21" s="2">
        <v>19</v>
      </c>
      <c r="B21" s="2" t="s">
        <v>60</v>
      </c>
      <c r="C21" s="3" t="s">
        <v>63</v>
      </c>
      <c r="D21" s="2" t="s">
        <v>53</v>
      </c>
      <c r="E21" s="2" t="s">
        <v>64</v>
      </c>
      <c r="F21" s="2">
        <v>1</v>
      </c>
      <c r="G21" s="4">
        <v>23</v>
      </c>
      <c r="H21" s="5">
        <f t="shared" si="0"/>
        <v>23</v>
      </c>
      <c r="I21" s="3" t="s">
        <v>65</v>
      </c>
    </row>
    <row r="22" spans="1:9" x14ac:dyDescent="0.25">
      <c r="A22" s="2">
        <v>20</v>
      </c>
      <c r="B22" s="2" t="s">
        <v>66</v>
      </c>
      <c r="C22" s="3" t="s">
        <v>67</v>
      </c>
      <c r="D22" s="2" t="s">
        <v>21</v>
      </c>
      <c r="E22" s="1"/>
      <c r="F22" s="2">
        <v>20</v>
      </c>
      <c r="G22" s="4">
        <v>0.65</v>
      </c>
      <c r="H22" s="5">
        <f t="shared" si="0"/>
        <v>13</v>
      </c>
      <c r="I22" s="3" t="s">
        <v>68</v>
      </c>
    </row>
    <row r="23" spans="1:9" x14ac:dyDescent="0.25">
      <c r="A23" s="2">
        <v>21</v>
      </c>
      <c r="B23" s="2" t="s">
        <v>69</v>
      </c>
      <c r="C23" s="3" t="s">
        <v>70</v>
      </c>
      <c r="D23" s="2" t="s">
        <v>71</v>
      </c>
      <c r="E23" s="1"/>
      <c r="F23" s="2">
        <v>10</v>
      </c>
      <c r="G23" s="4">
        <v>26.8</v>
      </c>
      <c r="H23" s="5">
        <f t="shared" si="0"/>
        <v>268</v>
      </c>
      <c r="I23" s="3" t="s">
        <v>72</v>
      </c>
    </row>
    <row r="24" spans="1:9" ht="17.25" customHeight="1" x14ac:dyDescent="0.25">
      <c r="A24" s="2">
        <v>22</v>
      </c>
      <c r="B24" s="2" t="s">
        <v>73</v>
      </c>
      <c r="C24" s="3" t="s">
        <v>74</v>
      </c>
      <c r="D24" s="2" t="s">
        <v>21</v>
      </c>
      <c r="E24" s="1"/>
      <c r="F24" s="2">
        <v>3</v>
      </c>
      <c r="G24" s="4">
        <v>5.9</v>
      </c>
      <c r="H24" s="5">
        <f t="shared" si="0"/>
        <v>17.700000000000003</v>
      </c>
      <c r="I24" s="3"/>
    </row>
    <row r="25" spans="1:9" x14ac:dyDescent="0.25">
      <c r="A25" s="2">
        <v>23</v>
      </c>
      <c r="B25" s="2" t="s">
        <v>51</v>
      </c>
      <c r="C25" s="3" t="s">
        <v>75</v>
      </c>
      <c r="D25" s="2" t="s">
        <v>25</v>
      </c>
      <c r="E25" s="1"/>
      <c r="F25" s="2">
        <v>2</v>
      </c>
      <c r="G25" s="4">
        <v>4.2</v>
      </c>
      <c r="H25" s="5">
        <f t="shared" si="0"/>
        <v>8.4</v>
      </c>
      <c r="I25" s="3" t="s">
        <v>76</v>
      </c>
    </row>
    <row r="26" spans="1:9" ht="16.5" customHeight="1" x14ac:dyDescent="0.25">
      <c r="A26" s="2">
        <v>24</v>
      </c>
      <c r="B26" s="2" t="s">
        <v>77</v>
      </c>
      <c r="C26" s="3" t="s">
        <v>78</v>
      </c>
      <c r="D26" s="2" t="s">
        <v>79</v>
      </c>
      <c r="E26" s="1"/>
      <c r="F26" s="2">
        <v>2</v>
      </c>
      <c r="G26" s="4">
        <v>22.88</v>
      </c>
      <c r="H26" s="5">
        <f t="shared" si="0"/>
        <v>45.76</v>
      </c>
      <c r="I26" s="3" t="s">
        <v>80</v>
      </c>
    </row>
    <row r="27" spans="1:9" ht="12" customHeight="1" x14ac:dyDescent="0.25">
      <c r="A27" s="2">
        <v>25</v>
      </c>
      <c r="B27" s="2" t="s">
        <v>77</v>
      </c>
      <c r="C27" s="3" t="s">
        <v>81</v>
      </c>
      <c r="D27" s="2" t="s">
        <v>79</v>
      </c>
      <c r="E27" s="1"/>
      <c r="F27" s="2">
        <v>4</v>
      </c>
      <c r="G27" s="4">
        <v>16.25</v>
      </c>
      <c r="H27" s="5">
        <f t="shared" si="0"/>
        <v>65</v>
      </c>
      <c r="I27" s="3" t="s">
        <v>80</v>
      </c>
    </row>
    <row r="28" spans="1:9" ht="15.75" customHeight="1" x14ac:dyDescent="0.25">
      <c r="A28" s="2">
        <v>26</v>
      </c>
      <c r="B28" s="2" t="s">
        <v>82</v>
      </c>
      <c r="C28" s="3" t="s">
        <v>83</v>
      </c>
      <c r="D28" s="2" t="s">
        <v>84</v>
      </c>
      <c r="E28" s="2" t="s">
        <v>85</v>
      </c>
      <c r="F28" s="2">
        <v>1</v>
      </c>
      <c r="G28" s="4">
        <v>74.900000000000006</v>
      </c>
      <c r="H28" s="5">
        <f t="shared" si="0"/>
        <v>74.900000000000006</v>
      </c>
      <c r="I28" s="3" t="s">
        <v>86</v>
      </c>
    </row>
    <row r="29" spans="1:9" ht="14.25" customHeight="1" x14ac:dyDescent="0.25">
      <c r="A29" s="2">
        <v>27</v>
      </c>
      <c r="B29" s="2" t="s">
        <v>82</v>
      </c>
      <c r="C29" s="3" t="s">
        <v>87</v>
      </c>
      <c r="D29" s="1"/>
      <c r="E29" s="2" t="s">
        <v>88</v>
      </c>
      <c r="F29" s="2">
        <v>1</v>
      </c>
      <c r="G29" s="4">
        <v>43.9</v>
      </c>
      <c r="H29" s="5">
        <f t="shared" si="0"/>
        <v>43.9</v>
      </c>
      <c r="I29" s="3" t="s">
        <v>89</v>
      </c>
    </row>
    <row r="30" spans="1:9" ht="14.25" customHeight="1" x14ac:dyDescent="0.25">
      <c r="A30" s="2">
        <v>28</v>
      </c>
      <c r="B30" s="2" t="s">
        <v>90</v>
      </c>
      <c r="C30" s="3" t="s">
        <v>91</v>
      </c>
      <c r="D30" s="2" t="s">
        <v>92</v>
      </c>
      <c r="E30" s="1"/>
      <c r="F30" s="2">
        <v>3.2130000000000001</v>
      </c>
      <c r="G30" s="5">
        <v>100</v>
      </c>
      <c r="H30" s="5">
        <f t="shared" si="0"/>
        <v>321.3</v>
      </c>
      <c r="I30" s="3" t="s">
        <v>93</v>
      </c>
    </row>
    <row r="31" spans="1:9" x14ac:dyDescent="0.25">
      <c r="A31" s="2">
        <v>29</v>
      </c>
      <c r="B31" s="2" t="s">
        <v>90</v>
      </c>
      <c r="C31" s="3" t="s">
        <v>94</v>
      </c>
      <c r="D31" s="2" t="s">
        <v>92</v>
      </c>
      <c r="E31" s="1"/>
      <c r="F31" s="2">
        <v>1.1299999999999999</v>
      </c>
      <c r="G31" s="5">
        <v>230</v>
      </c>
      <c r="H31" s="5">
        <f t="shared" si="0"/>
        <v>259.89999999999998</v>
      </c>
      <c r="I31" s="3" t="s">
        <v>95</v>
      </c>
    </row>
    <row r="32" spans="1:9" ht="17.25" customHeight="1" x14ac:dyDescent="0.25">
      <c r="A32" s="2">
        <v>30</v>
      </c>
      <c r="B32" s="2" t="s">
        <v>90</v>
      </c>
      <c r="C32" s="3" t="s">
        <v>96</v>
      </c>
      <c r="D32" s="2" t="s">
        <v>92</v>
      </c>
      <c r="E32" s="1"/>
      <c r="F32" s="2">
        <v>0.46</v>
      </c>
      <c r="G32" s="5">
        <v>100</v>
      </c>
      <c r="H32" s="5">
        <f t="shared" si="0"/>
        <v>46</v>
      </c>
      <c r="I32" s="3"/>
    </row>
    <row r="33" spans="1:9" x14ac:dyDescent="0.25">
      <c r="A33" s="2">
        <v>31</v>
      </c>
      <c r="B33" s="2" t="s">
        <v>90</v>
      </c>
      <c r="C33" s="3" t="s">
        <v>97</v>
      </c>
      <c r="D33" s="2" t="s">
        <v>92</v>
      </c>
      <c r="E33" s="1"/>
      <c r="F33" s="2">
        <v>0.2</v>
      </c>
      <c r="G33" s="5">
        <v>100</v>
      </c>
      <c r="H33" s="5">
        <f t="shared" si="0"/>
        <v>20</v>
      </c>
      <c r="I33" s="3"/>
    </row>
    <row r="34" spans="1:9" x14ac:dyDescent="0.25">
      <c r="A34" s="2">
        <v>32</v>
      </c>
      <c r="B34" s="2" t="s">
        <v>90</v>
      </c>
      <c r="C34" s="3" t="s">
        <v>98</v>
      </c>
      <c r="D34" s="2" t="s">
        <v>92</v>
      </c>
      <c r="E34" s="1"/>
      <c r="F34" s="2">
        <v>0.4</v>
      </c>
      <c r="G34" s="5">
        <v>100</v>
      </c>
      <c r="H34" s="5">
        <f t="shared" si="0"/>
        <v>40</v>
      </c>
      <c r="I34" s="3"/>
    </row>
    <row r="35" spans="1:9" x14ac:dyDescent="0.25">
      <c r="A35" s="2">
        <v>33</v>
      </c>
      <c r="B35" s="2" t="s">
        <v>99</v>
      </c>
      <c r="C35" s="3" t="s">
        <v>100</v>
      </c>
      <c r="D35" s="2" t="s">
        <v>11</v>
      </c>
      <c r="E35" s="2" t="s">
        <v>101</v>
      </c>
      <c r="F35" s="2">
        <v>30</v>
      </c>
      <c r="G35" s="4">
        <v>5.52</v>
      </c>
      <c r="H35" s="5">
        <f t="shared" si="0"/>
        <v>165.6</v>
      </c>
      <c r="I35" s="3"/>
    </row>
    <row r="36" spans="1:9" ht="18.75" customHeight="1" x14ac:dyDescent="0.25">
      <c r="A36" s="2">
        <v>34</v>
      </c>
      <c r="B36" s="2" t="s">
        <v>102</v>
      </c>
      <c r="C36" s="3" t="s">
        <v>103</v>
      </c>
      <c r="D36" s="2" t="s">
        <v>11</v>
      </c>
      <c r="E36" s="2" t="s">
        <v>104</v>
      </c>
      <c r="F36" s="2">
        <v>9</v>
      </c>
      <c r="G36" s="4">
        <v>3.6</v>
      </c>
      <c r="H36" s="5">
        <f t="shared" si="0"/>
        <v>32.4</v>
      </c>
      <c r="I36" s="3"/>
    </row>
    <row r="37" spans="1:9" ht="15" customHeight="1" x14ac:dyDescent="0.25">
      <c r="A37" s="2">
        <v>35</v>
      </c>
      <c r="B37" s="2" t="s">
        <v>105</v>
      </c>
      <c r="C37" s="3" t="s">
        <v>106</v>
      </c>
      <c r="D37" s="2" t="s">
        <v>84</v>
      </c>
      <c r="E37" s="2" t="s">
        <v>107</v>
      </c>
      <c r="F37" s="2">
        <v>2</v>
      </c>
      <c r="G37" s="4">
        <v>29.33</v>
      </c>
      <c r="H37" s="5">
        <f t="shared" si="0"/>
        <v>58.66</v>
      </c>
      <c r="I37" s="3" t="s">
        <v>108</v>
      </c>
    </row>
    <row r="38" spans="1:9" x14ac:dyDescent="0.25">
      <c r="A38" s="2">
        <v>36</v>
      </c>
      <c r="B38" s="2" t="s">
        <v>109</v>
      </c>
      <c r="C38" s="6" t="s">
        <v>110</v>
      </c>
      <c r="D38" s="2" t="s">
        <v>111</v>
      </c>
      <c r="E38" s="6" t="s">
        <v>112</v>
      </c>
      <c r="F38" s="2">
        <v>26.105</v>
      </c>
      <c r="G38" s="4">
        <v>14</v>
      </c>
      <c r="H38" s="5">
        <f t="shared" si="0"/>
        <v>365.47</v>
      </c>
      <c r="I38" s="3"/>
    </row>
    <row r="39" spans="1:9" x14ac:dyDescent="0.25">
      <c r="A39" s="2">
        <v>37</v>
      </c>
      <c r="B39" s="2" t="s">
        <v>113</v>
      </c>
      <c r="C39" s="6" t="s">
        <v>114</v>
      </c>
      <c r="D39" s="2" t="s">
        <v>115</v>
      </c>
      <c r="E39" s="1"/>
      <c r="F39" s="2">
        <v>1</v>
      </c>
      <c r="G39" s="4">
        <v>67</v>
      </c>
      <c r="H39" s="5">
        <f t="shared" si="0"/>
        <v>67</v>
      </c>
      <c r="I39" s="3" t="s">
        <v>116</v>
      </c>
    </row>
    <row r="40" spans="1:9" x14ac:dyDescent="0.25">
      <c r="A40" s="2">
        <v>38</v>
      </c>
      <c r="B40" s="2" t="s">
        <v>117</v>
      </c>
      <c r="C40" s="3" t="s">
        <v>118</v>
      </c>
      <c r="D40" s="2" t="s">
        <v>53</v>
      </c>
      <c r="E40" s="1"/>
      <c r="F40" s="2">
        <v>2</v>
      </c>
      <c r="G40" s="4">
        <v>41</v>
      </c>
      <c r="H40" s="5">
        <f t="shared" si="0"/>
        <v>82</v>
      </c>
      <c r="I40" s="3" t="s">
        <v>119</v>
      </c>
    </row>
    <row r="41" spans="1:9" ht="13.5" customHeight="1" x14ac:dyDescent="0.25">
      <c r="A41" s="2">
        <v>39</v>
      </c>
      <c r="B41" s="2" t="s">
        <v>120</v>
      </c>
      <c r="C41" s="3" t="s">
        <v>121</v>
      </c>
      <c r="D41" s="2" t="s">
        <v>115</v>
      </c>
      <c r="E41" s="2" t="s">
        <v>122</v>
      </c>
      <c r="F41" s="2">
        <v>5</v>
      </c>
      <c r="G41" s="4">
        <v>8</v>
      </c>
      <c r="H41" s="5">
        <f t="shared" si="0"/>
        <v>40</v>
      </c>
      <c r="I41" s="3" t="s">
        <v>123</v>
      </c>
    </row>
    <row r="42" spans="1:9" ht="16.5" customHeight="1" x14ac:dyDescent="0.25">
      <c r="A42" s="2">
        <v>40</v>
      </c>
      <c r="B42" s="2" t="s">
        <v>124</v>
      </c>
      <c r="C42" s="3" t="s">
        <v>125</v>
      </c>
      <c r="D42" s="2" t="s">
        <v>21</v>
      </c>
      <c r="E42" s="1"/>
      <c r="F42" s="2">
        <v>12</v>
      </c>
      <c r="G42" s="4">
        <v>2.79</v>
      </c>
      <c r="H42" s="5">
        <f t="shared" si="0"/>
        <v>33.480000000000004</v>
      </c>
      <c r="I42" s="3"/>
    </row>
    <row r="43" spans="1:9" x14ac:dyDescent="0.25">
      <c r="A43" s="2">
        <v>41</v>
      </c>
      <c r="B43" s="2" t="s">
        <v>126</v>
      </c>
      <c r="C43" s="3" t="s">
        <v>127</v>
      </c>
      <c r="D43" s="2" t="s">
        <v>11</v>
      </c>
      <c r="E43" s="2" t="s">
        <v>128</v>
      </c>
      <c r="F43" s="2">
        <v>8.1</v>
      </c>
      <c r="G43" s="4">
        <v>5</v>
      </c>
      <c r="H43" s="5">
        <f t="shared" si="0"/>
        <v>40.5</v>
      </c>
      <c r="I43" s="3"/>
    </row>
    <row r="44" spans="1:9" x14ac:dyDescent="0.25">
      <c r="A44" s="2">
        <v>42</v>
      </c>
      <c r="B44" s="2" t="s">
        <v>130</v>
      </c>
      <c r="C44" s="3"/>
      <c r="D44" s="1"/>
      <c r="E44" s="1"/>
      <c r="F44" s="1"/>
      <c r="G44" s="5"/>
      <c r="H44" s="5">
        <v>200</v>
      </c>
      <c r="I44" s="3"/>
    </row>
    <row r="45" spans="1:9" x14ac:dyDescent="0.25">
      <c r="A45" s="2">
        <v>43</v>
      </c>
      <c r="B45" s="1" t="s">
        <v>131</v>
      </c>
      <c r="C45" s="9" t="s">
        <v>132</v>
      </c>
      <c r="D45" s="1"/>
      <c r="E45" s="1"/>
      <c r="F45" s="1"/>
      <c r="G45" s="5"/>
      <c r="H45" s="5">
        <v>20.3</v>
      </c>
      <c r="I45" s="3"/>
    </row>
    <row r="46" spans="1:9" x14ac:dyDescent="0.25">
      <c r="A46" s="2">
        <v>44</v>
      </c>
      <c r="B46" s="1" t="s">
        <v>133</v>
      </c>
      <c r="C46" s="3" t="s">
        <v>134</v>
      </c>
      <c r="D46" s="1"/>
      <c r="E46" s="1"/>
      <c r="F46" s="1"/>
      <c r="G46" s="5"/>
      <c r="H46" s="5">
        <v>20</v>
      </c>
      <c r="I46" s="3" t="s">
        <v>135</v>
      </c>
    </row>
    <row r="47" spans="1:9" x14ac:dyDescent="0.25">
      <c r="A47" s="2">
        <v>45</v>
      </c>
      <c r="B47" s="1" t="s">
        <v>136</v>
      </c>
      <c r="C47" s="3"/>
      <c r="D47" s="1"/>
      <c r="E47" s="1"/>
      <c r="F47" s="1"/>
      <c r="G47" s="5"/>
      <c r="H47" s="5">
        <v>60</v>
      </c>
      <c r="I47" s="3"/>
    </row>
    <row r="48" spans="1:9" x14ac:dyDescent="0.25">
      <c r="A48" s="1"/>
      <c r="B48" s="1"/>
      <c r="C48" s="3"/>
      <c r="D48" s="1"/>
      <c r="E48" s="1"/>
      <c r="F48" s="1"/>
      <c r="G48" s="4" t="s">
        <v>7</v>
      </c>
      <c r="H48" s="8">
        <f>SUM(H3:H46)</f>
        <v>5626.37</v>
      </c>
      <c r="I48" s="3"/>
    </row>
    <row r="49" spans="1:9" x14ac:dyDescent="0.25">
      <c r="A49" s="1"/>
      <c r="B49" s="1"/>
      <c r="C49" s="3"/>
      <c r="D49" s="1"/>
      <c r="E49" s="1"/>
      <c r="F49" s="1"/>
      <c r="G49" s="5"/>
      <c r="H49" s="5"/>
      <c r="I49" s="3"/>
    </row>
    <row r="50" spans="1:9" x14ac:dyDescent="0.25">
      <c r="A50" s="1"/>
      <c r="B50" s="1"/>
      <c r="C50" s="9"/>
      <c r="D50" s="1"/>
      <c r="E50" s="1"/>
      <c r="F50" s="1"/>
      <c r="G50" s="5"/>
      <c r="H50" s="5"/>
      <c r="I50" s="3"/>
    </row>
    <row r="51" spans="1:9" x14ac:dyDescent="0.25">
      <c r="A51" s="1"/>
      <c r="B51" s="1"/>
      <c r="D51" s="1"/>
      <c r="E51" s="1"/>
      <c r="F51" s="1"/>
      <c r="G51" s="5"/>
      <c r="H51" s="5"/>
      <c r="I51" s="3"/>
    </row>
    <row r="52" spans="1:9" x14ac:dyDescent="0.25">
      <c r="A52" s="1"/>
      <c r="B52" s="1"/>
      <c r="C52" s="10"/>
      <c r="D52" s="1"/>
      <c r="E52" s="1"/>
      <c r="F52" s="1"/>
      <c r="G52" s="5"/>
      <c r="H52" s="5"/>
      <c r="I52" s="3"/>
    </row>
    <row r="53" spans="1:9" x14ac:dyDescent="0.25">
      <c r="A53" s="1"/>
      <c r="B53" s="1"/>
      <c r="C53" s="3"/>
      <c r="D53" s="1"/>
      <c r="E53" s="1"/>
      <c r="F53" s="1"/>
      <c r="G53" s="5"/>
      <c r="H53" s="5"/>
      <c r="I53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Jackson</dc:creator>
  <cp:lastModifiedBy>Carol Jackson</cp:lastModifiedBy>
  <dcterms:created xsi:type="dcterms:W3CDTF">2017-09-05T02:10:10Z</dcterms:created>
  <dcterms:modified xsi:type="dcterms:W3CDTF">2017-09-05T02:50:06Z</dcterms:modified>
</cp:coreProperties>
</file>